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7\Condusef\2_trim_2017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B41" i="14" l="1"/>
  <c r="C41" i="14"/>
  <c r="C42" i="5" l="1"/>
  <c r="B42" i="5"/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17"/>
  <c r="C41" i="8"/>
  <c r="C41" i="21"/>
  <c r="C41" i="7"/>
  <c r="C41" i="12"/>
  <c r="C41" i="18"/>
  <c r="B41" i="6"/>
  <c r="B41" i="10"/>
  <c r="B41" i="19"/>
  <c r="B41" i="4"/>
  <c r="B41" i="11"/>
  <c r="B41" i="17"/>
  <c r="B41" i="8"/>
  <c r="B41" i="21"/>
  <c r="B41" i="7"/>
  <c r="B41" i="12"/>
  <c r="B41" i="18"/>
  <c r="F41" i="9" l="1"/>
  <c r="E41" i="9"/>
</calcChain>
</file>

<file path=xl/sharedStrings.xml><?xml version="1.0" encoding="utf-8"?>
<sst xmlns="http://schemas.openxmlformats.org/spreadsheetml/2006/main" count="671" uniqueCount="56">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</sst>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F34" sqref="F3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6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7</v>
      </c>
      <c r="B13" s="7">
        <v>7</v>
      </c>
      <c r="C13" s="3">
        <v>0</v>
      </c>
    </row>
    <row r="14" spans="1:3" x14ac:dyDescent="0.2">
      <c r="A14" s="2" t="s">
        <v>8</v>
      </c>
      <c r="B14" s="7">
        <v>94</v>
      </c>
      <c r="C14" s="3">
        <v>0</v>
      </c>
    </row>
    <row r="15" spans="1:3" x14ac:dyDescent="0.2">
      <c r="A15" s="2" t="s">
        <v>5</v>
      </c>
      <c r="B15" s="7">
        <v>9</v>
      </c>
      <c r="C15" s="3">
        <v>0</v>
      </c>
    </row>
    <row r="16" spans="1:3" x14ac:dyDescent="0.2">
      <c r="A16" s="2" t="s">
        <v>6</v>
      </c>
      <c r="B16" s="7">
        <v>0</v>
      </c>
      <c r="C16" s="3">
        <v>0</v>
      </c>
    </row>
    <row r="17" spans="1:3" x14ac:dyDescent="0.2">
      <c r="A17" s="2" t="s">
        <v>9</v>
      </c>
      <c r="B17" s="7">
        <v>37576</v>
      </c>
      <c r="C17" s="3">
        <v>104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15</v>
      </c>
      <c r="B19" s="7">
        <v>25</v>
      </c>
      <c r="C19" s="3">
        <v>0</v>
      </c>
    </row>
    <row r="20" spans="1:3" x14ac:dyDescent="0.2">
      <c r="A20" s="2" t="s">
        <v>11</v>
      </c>
      <c r="B20" s="7">
        <v>42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26</v>
      </c>
      <c r="C22" s="3">
        <v>0</v>
      </c>
    </row>
    <row r="23" spans="1:3" x14ac:dyDescent="0.2">
      <c r="A23" s="2" t="s">
        <v>14</v>
      </c>
      <c r="B23" s="7">
        <v>690</v>
      </c>
      <c r="C23" s="3">
        <v>0</v>
      </c>
    </row>
    <row r="24" spans="1:3" x14ac:dyDescent="0.2">
      <c r="A24" s="2" t="s">
        <v>16</v>
      </c>
      <c r="B24" s="7">
        <v>110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8604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106</v>
      </c>
      <c r="C29" s="3">
        <v>0</v>
      </c>
    </row>
    <row r="30" spans="1:3" x14ac:dyDescent="0.2">
      <c r="A30" s="2" t="s">
        <v>22</v>
      </c>
      <c r="B30" s="7">
        <v>145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17</v>
      </c>
      <c r="C32" s="3">
        <v>0</v>
      </c>
    </row>
    <row r="33" spans="1:3" x14ac:dyDescent="0.2">
      <c r="A33" s="2" t="s">
        <v>25</v>
      </c>
      <c r="B33" s="7">
        <v>309</v>
      </c>
      <c r="C33" s="3">
        <v>0</v>
      </c>
    </row>
    <row r="34" spans="1:3" x14ac:dyDescent="0.2">
      <c r="A34" s="2" t="s">
        <v>26</v>
      </c>
      <c r="B34" s="7">
        <v>43</v>
      </c>
      <c r="C34" s="3">
        <v>0</v>
      </c>
    </row>
    <row r="35" spans="1:3" x14ac:dyDescent="0.2">
      <c r="A35" s="2" t="s">
        <v>27</v>
      </c>
      <c r="B35" s="7">
        <v>35</v>
      </c>
      <c r="C35" s="3">
        <v>0</v>
      </c>
    </row>
    <row r="36" spans="1:3" x14ac:dyDescent="0.2">
      <c r="A36" s="2" t="s">
        <v>28</v>
      </c>
      <c r="B36" s="7">
        <v>140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30</v>
      </c>
      <c r="C38" s="3">
        <v>0</v>
      </c>
    </row>
    <row r="39" spans="1:3" x14ac:dyDescent="0.2">
      <c r="A39" s="2" t="s">
        <v>31</v>
      </c>
      <c r="B39" s="7">
        <v>116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48130</v>
      </c>
      <c r="C41" s="8">
        <f>SUM(C9:C40)</f>
        <v>104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G44" sqref="G4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36</v>
      </c>
      <c r="C9" s="3">
        <v>0</v>
      </c>
    </row>
    <row r="10" spans="1:3" x14ac:dyDescent="0.2">
      <c r="A10" s="2" t="s">
        <v>2</v>
      </c>
      <c r="B10" s="7">
        <v>788</v>
      </c>
      <c r="C10" s="3">
        <v>1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26</v>
      </c>
      <c r="C13" s="3">
        <v>0</v>
      </c>
    </row>
    <row r="14" spans="1:3" x14ac:dyDescent="0.2">
      <c r="A14" s="2" t="s">
        <v>6</v>
      </c>
      <c r="B14" s="7">
        <v>679</v>
      </c>
      <c r="C14" s="3">
        <v>2</v>
      </c>
    </row>
    <row r="15" spans="1:3" x14ac:dyDescent="0.2">
      <c r="A15" s="2" t="s">
        <v>7</v>
      </c>
      <c r="B15" s="7">
        <v>221</v>
      </c>
      <c r="C15" s="3">
        <v>0</v>
      </c>
    </row>
    <row r="16" spans="1:3" x14ac:dyDescent="0.2">
      <c r="A16" s="2" t="s">
        <v>8</v>
      </c>
      <c r="B16" s="7">
        <v>7</v>
      </c>
      <c r="C16" s="3">
        <v>0</v>
      </c>
    </row>
    <row r="17" spans="1:3" x14ac:dyDescent="0.2">
      <c r="A17" s="2" t="s">
        <v>9</v>
      </c>
      <c r="B17" s="7">
        <v>17487</v>
      </c>
      <c r="C17" s="3">
        <v>18</v>
      </c>
    </row>
    <row r="18" spans="1:3" x14ac:dyDescent="0.2">
      <c r="A18" s="2" t="s">
        <v>10</v>
      </c>
      <c r="B18" s="7">
        <v>6</v>
      </c>
      <c r="C18" s="3">
        <v>0</v>
      </c>
    </row>
    <row r="19" spans="1:3" x14ac:dyDescent="0.2">
      <c r="A19" s="2" t="s">
        <v>11</v>
      </c>
      <c r="B19" s="7">
        <v>1396</v>
      </c>
      <c r="C19" s="3">
        <v>1</v>
      </c>
    </row>
    <row r="20" spans="1:3" x14ac:dyDescent="0.2">
      <c r="A20" s="2" t="s">
        <v>12</v>
      </c>
      <c r="B20" s="7">
        <v>249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70</v>
      </c>
      <c r="C22" s="3">
        <v>0</v>
      </c>
    </row>
    <row r="23" spans="1:3" x14ac:dyDescent="0.2">
      <c r="A23" s="2" t="s">
        <v>15</v>
      </c>
      <c r="B23" s="7">
        <v>1793</v>
      </c>
      <c r="C23" s="3">
        <v>15</v>
      </c>
    </row>
    <row r="24" spans="1:3" x14ac:dyDescent="0.2">
      <c r="A24" s="2" t="s">
        <v>16</v>
      </c>
      <c r="B24" s="7">
        <v>85</v>
      </c>
      <c r="C24" s="3">
        <v>0</v>
      </c>
    </row>
    <row r="25" spans="1:3" x14ac:dyDescent="0.2">
      <c r="A25" s="2" t="s">
        <v>17</v>
      </c>
      <c r="B25" s="7">
        <v>17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2766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201</v>
      </c>
      <c r="C29" s="3">
        <v>2</v>
      </c>
    </row>
    <row r="30" spans="1:3" x14ac:dyDescent="0.2">
      <c r="A30" s="2" t="s">
        <v>22</v>
      </c>
      <c r="B30" s="7">
        <v>303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78</v>
      </c>
      <c r="C32" s="3">
        <v>0</v>
      </c>
    </row>
    <row r="33" spans="1:3" x14ac:dyDescent="0.2">
      <c r="A33" s="2" t="s">
        <v>25</v>
      </c>
      <c r="B33" s="7">
        <v>386</v>
      </c>
      <c r="C33" s="3">
        <v>0</v>
      </c>
    </row>
    <row r="34" spans="1:3" x14ac:dyDescent="0.2">
      <c r="A34" s="2" t="s">
        <v>26</v>
      </c>
      <c r="B34" s="7">
        <v>300</v>
      </c>
      <c r="C34" s="3">
        <v>1</v>
      </c>
    </row>
    <row r="35" spans="1:3" x14ac:dyDescent="0.2">
      <c r="A35" s="2" t="s">
        <v>27</v>
      </c>
      <c r="B35" s="7">
        <v>131</v>
      </c>
      <c r="C35" s="3">
        <v>0</v>
      </c>
    </row>
    <row r="36" spans="1:3" x14ac:dyDescent="0.2">
      <c r="A36" s="2" t="s">
        <v>28</v>
      </c>
      <c r="B36" s="7">
        <v>27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334</v>
      </c>
      <c r="C38" s="3">
        <v>3</v>
      </c>
    </row>
    <row r="39" spans="1:3" x14ac:dyDescent="0.2">
      <c r="A39" s="2" t="s">
        <v>31</v>
      </c>
      <c r="B39" s="7">
        <v>418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27816</v>
      </c>
      <c r="C42" s="8">
        <f>SUM(C9:C41)</f>
        <v>45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F46" sqref="F4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</v>
      </c>
      <c r="C9" s="3">
        <v>0</v>
      </c>
    </row>
    <row r="10" spans="1:3" x14ac:dyDescent="0.2">
      <c r="A10" s="2" t="s">
        <v>2</v>
      </c>
      <c r="B10" s="7">
        <v>48</v>
      </c>
      <c r="C10" s="3">
        <v>6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3</v>
      </c>
      <c r="C12" s="3">
        <v>0</v>
      </c>
    </row>
    <row r="13" spans="1:3" x14ac:dyDescent="0.2">
      <c r="A13" s="2" t="s">
        <v>5</v>
      </c>
      <c r="B13" s="7">
        <v>5</v>
      </c>
      <c r="C13" s="3">
        <v>2</v>
      </c>
    </row>
    <row r="14" spans="1:3" x14ac:dyDescent="0.2">
      <c r="A14" s="2" t="s">
        <v>6</v>
      </c>
      <c r="B14" s="7">
        <v>79</v>
      </c>
      <c r="C14" s="3">
        <v>0</v>
      </c>
    </row>
    <row r="15" spans="1:3" x14ac:dyDescent="0.2">
      <c r="A15" s="2" t="s">
        <v>7</v>
      </c>
      <c r="B15" s="7">
        <v>26</v>
      </c>
      <c r="C15" s="3">
        <v>0</v>
      </c>
    </row>
    <row r="16" spans="1:3" x14ac:dyDescent="0.2">
      <c r="A16" s="2" t="s">
        <v>8</v>
      </c>
      <c r="B16" s="7">
        <v>2</v>
      </c>
      <c r="C16" s="3">
        <v>2</v>
      </c>
    </row>
    <row r="17" spans="1:3" x14ac:dyDescent="0.2">
      <c r="A17" s="2" t="s">
        <v>9</v>
      </c>
      <c r="B17" s="7">
        <v>3715</v>
      </c>
      <c r="C17" s="3">
        <v>15</v>
      </c>
    </row>
    <row r="18" spans="1:3" x14ac:dyDescent="0.2">
      <c r="A18" s="2" t="s">
        <v>10</v>
      </c>
      <c r="B18" s="7">
        <v>25</v>
      </c>
      <c r="C18" s="3">
        <v>0</v>
      </c>
    </row>
    <row r="19" spans="1:3" x14ac:dyDescent="0.2">
      <c r="A19" s="2" t="s">
        <v>11</v>
      </c>
      <c r="B19" s="7">
        <v>174</v>
      </c>
      <c r="C19" s="3">
        <v>0</v>
      </c>
    </row>
    <row r="20" spans="1:3" x14ac:dyDescent="0.2">
      <c r="A20" s="2" t="s">
        <v>12</v>
      </c>
      <c r="B20" s="7">
        <v>50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</v>
      </c>
      <c r="C22" s="3">
        <v>0</v>
      </c>
    </row>
    <row r="23" spans="1:3" x14ac:dyDescent="0.2">
      <c r="A23" s="2" t="s">
        <v>15</v>
      </c>
      <c r="B23" s="7">
        <v>336</v>
      </c>
      <c r="C23" s="3">
        <v>2</v>
      </c>
    </row>
    <row r="24" spans="1:3" x14ac:dyDescent="0.2">
      <c r="A24" s="2" t="s">
        <v>16</v>
      </c>
      <c r="B24" s="7">
        <v>37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328</v>
      </c>
      <c r="C27" s="3">
        <v>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36</v>
      </c>
      <c r="C29" s="3">
        <v>0</v>
      </c>
    </row>
    <row r="30" spans="1:3" x14ac:dyDescent="0.2">
      <c r="A30" s="2" t="s">
        <v>22</v>
      </c>
      <c r="B30" s="7">
        <v>81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4</v>
      </c>
      <c r="C32" s="3">
        <v>0</v>
      </c>
    </row>
    <row r="33" spans="1:3" x14ac:dyDescent="0.2">
      <c r="A33" s="2" t="s">
        <v>25</v>
      </c>
      <c r="B33" s="7">
        <v>22</v>
      </c>
      <c r="C33" s="3">
        <v>0</v>
      </c>
    </row>
    <row r="34" spans="1:3" x14ac:dyDescent="0.2">
      <c r="A34" s="2" t="s">
        <v>26</v>
      </c>
      <c r="B34" s="7">
        <v>123</v>
      </c>
      <c r="C34" s="3">
        <v>0</v>
      </c>
    </row>
    <row r="35" spans="1:3" x14ac:dyDescent="0.2">
      <c r="A35" s="2" t="s">
        <v>27</v>
      </c>
      <c r="B35" s="7">
        <v>93</v>
      </c>
      <c r="C35" s="3">
        <v>0</v>
      </c>
    </row>
    <row r="36" spans="1:3" x14ac:dyDescent="0.2">
      <c r="A36" s="2" t="s">
        <v>28</v>
      </c>
      <c r="B36" s="7">
        <v>24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60</v>
      </c>
      <c r="C38" s="3">
        <v>4</v>
      </c>
    </row>
    <row r="39" spans="1:3" x14ac:dyDescent="0.2">
      <c r="A39" s="2" t="s">
        <v>31</v>
      </c>
      <c r="B39" s="7">
        <v>159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2</v>
      </c>
      <c r="C41" s="3">
        <v>0</v>
      </c>
    </row>
    <row r="42" spans="1:3" x14ac:dyDescent="0.2">
      <c r="A42" s="4" t="s">
        <v>33</v>
      </c>
      <c r="B42" s="8">
        <f>SUM(B9:B41)</f>
        <v>5444</v>
      </c>
      <c r="C42" s="8">
        <f>SUM(C9:C41)</f>
        <v>37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I26" sqref="I2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92</v>
      </c>
      <c r="C9" s="3">
        <v>0</v>
      </c>
    </row>
    <row r="10" spans="1:3" x14ac:dyDescent="0.2">
      <c r="A10" s="2" t="s">
        <v>2</v>
      </c>
      <c r="B10" s="7">
        <v>418</v>
      </c>
      <c r="C10" s="3">
        <v>0</v>
      </c>
    </row>
    <row r="11" spans="1:3" x14ac:dyDescent="0.2">
      <c r="A11" s="2" t="s">
        <v>3</v>
      </c>
      <c r="B11" s="7">
        <v>23</v>
      </c>
      <c r="C11" s="3">
        <v>0</v>
      </c>
    </row>
    <row r="12" spans="1:3" x14ac:dyDescent="0.2">
      <c r="A12" s="2" t="s">
        <v>4</v>
      </c>
      <c r="B12" s="7">
        <v>50</v>
      </c>
      <c r="C12" s="3">
        <v>0</v>
      </c>
    </row>
    <row r="13" spans="1:3" x14ac:dyDescent="0.2">
      <c r="A13" s="2" t="s">
        <v>5</v>
      </c>
      <c r="B13" s="7">
        <v>85</v>
      </c>
      <c r="C13" s="3">
        <v>0</v>
      </c>
    </row>
    <row r="14" spans="1:3" x14ac:dyDescent="0.2">
      <c r="A14" s="2" t="s">
        <v>6</v>
      </c>
      <c r="B14" s="7">
        <v>328</v>
      </c>
      <c r="C14" s="3">
        <v>0</v>
      </c>
    </row>
    <row r="15" spans="1:3" x14ac:dyDescent="0.2">
      <c r="A15" s="2" t="s">
        <v>7</v>
      </c>
      <c r="B15" s="7">
        <v>97</v>
      </c>
      <c r="C15" s="3">
        <v>0</v>
      </c>
    </row>
    <row r="16" spans="1:3" x14ac:dyDescent="0.2">
      <c r="A16" s="2" t="s">
        <v>8</v>
      </c>
      <c r="B16" s="7">
        <v>10</v>
      </c>
      <c r="C16" s="3">
        <v>1</v>
      </c>
    </row>
    <row r="17" spans="1:3" x14ac:dyDescent="0.2">
      <c r="A17" s="2" t="s">
        <v>9</v>
      </c>
      <c r="B17" s="7">
        <v>8931</v>
      </c>
      <c r="C17" s="3">
        <v>3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618</v>
      </c>
      <c r="C19" s="3">
        <v>1</v>
      </c>
    </row>
    <row r="20" spans="1:3" x14ac:dyDescent="0.2">
      <c r="A20" s="2" t="s">
        <v>12</v>
      </c>
      <c r="B20" s="7">
        <v>530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83</v>
      </c>
      <c r="C22" s="3">
        <v>0</v>
      </c>
    </row>
    <row r="23" spans="1:3" x14ac:dyDescent="0.2">
      <c r="A23" s="2" t="s">
        <v>15</v>
      </c>
      <c r="B23" s="7">
        <v>1947</v>
      </c>
      <c r="C23" s="3">
        <v>0</v>
      </c>
    </row>
    <row r="24" spans="1:3" x14ac:dyDescent="0.2">
      <c r="A24" s="2" t="s">
        <v>16</v>
      </c>
      <c r="B24" s="7">
        <v>149</v>
      </c>
      <c r="C24" s="3">
        <v>0</v>
      </c>
    </row>
    <row r="25" spans="1:3" x14ac:dyDescent="0.2">
      <c r="A25" s="2" t="s">
        <v>17</v>
      </c>
      <c r="B25" s="7">
        <v>31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1724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393</v>
      </c>
      <c r="C29" s="3">
        <v>0</v>
      </c>
    </row>
    <row r="30" spans="1:3" x14ac:dyDescent="0.2">
      <c r="A30" s="2" t="s">
        <v>22</v>
      </c>
      <c r="B30" s="7">
        <v>430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115</v>
      </c>
      <c r="C32" s="3">
        <v>0</v>
      </c>
    </row>
    <row r="33" spans="1:3" x14ac:dyDescent="0.2">
      <c r="A33" s="2" t="s">
        <v>25</v>
      </c>
      <c r="B33" s="7">
        <v>208</v>
      </c>
      <c r="C33" s="3">
        <v>0</v>
      </c>
    </row>
    <row r="34" spans="1:3" x14ac:dyDescent="0.2">
      <c r="A34" s="2" t="s">
        <v>26</v>
      </c>
      <c r="B34" s="7">
        <v>739</v>
      </c>
      <c r="C34" s="3">
        <v>0</v>
      </c>
    </row>
    <row r="35" spans="1:3" x14ac:dyDescent="0.2">
      <c r="A35" s="2" t="s">
        <v>27</v>
      </c>
      <c r="B35" s="7">
        <v>198</v>
      </c>
      <c r="C35" s="3">
        <v>0</v>
      </c>
    </row>
    <row r="36" spans="1:3" x14ac:dyDescent="0.2">
      <c r="A36" s="2" t="s">
        <v>28</v>
      </c>
      <c r="B36" s="7">
        <v>264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359</v>
      </c>
      <c r="C38" s="3">
        <v>1</v>
      </c>
    </row>
    <row r="39" spans="1:3" x14ac:dyDescent="0.2">
      <c r="A39" s="2" t="s">
        <v>31</v>
      </c>
      <c r="B39" s="7">
        <v>639</v>
      </c>
      <c r="C39" s="3">
        <v>3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18462</v>
      </c>
      <c r="C41" s="8">
        <f>SUM(C9:C40)</f>
        <v>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H34" sqref="H3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54</v>
      </c>
      <c r="C9" s="3">
        <v>0</v>
      </c>
    </row>
    <row r="10" spans="1:3" x14ac:dyDescent="0.2">
      <c r="A10" s="2" t="s">
        <v>2</v>
      </c>
      <c r="B10" s="7">
        <v>551</v>
      </c>
      <c r="C10" s="3">
        <v>1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47</v>
      </c>
      <c r="C13" s="3">
        <v>0</v>
      </c>
    </row>
    <row r="14" spans="1:3" x14ac:dyDescent="0.2">
      <c r="A14" s="2" t="s">
        <v>6</v>
      </c>
      <c r="B14" s="7">
        <v>250</v>
      </c>
      <c r="C14" s="3">
        <v>0</v>
      </c>
    </row>
    <row r="15" spans="1:3" x14ac:dyDescent="0.2">
      <c r="A15" s="2" t="s">
        <v>7</v>
      </c>
      <c r="B15" s="7">
        <v>131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5278</v>
      </c>
      <c r="C17" s="3">
        <v>17</v>
      </c>
    </row>
    <row r="18" spans="1:3" x14ac:dyDescent="0.2">
      <c r="A18" s="2" t="s">
        <v>10</v>
      </c>
      <c r="B18" s="7">
        <v>118</v>
      </c>
      <c r="C18" s="3">
        <v>0</v>
      </c>
    </row>
    <row r="19" spans="1:3" x14ac:dyDescent="0.2">
      <c r="A19" s="2" t="s">
        <v>11</v>
      </c>
      <c r="B19" s="7">
        <v>136</v>
      </c>
      <c r="C19" s="3">
        <v>3</v>
      </c>
    </row>
    <row r="20" spans="1:3" x14ac:dyDescent="0.2">
      <c r="A20" s="2" t="s">
        <v>12</v>
      </c>
      <c r="B20" s="7">
        <v>408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11</v>
      </c>
      <c r="C22" s="3">
        <v>0</v>
      </c>
    </row>
    <row r="23" spans="1:3" x14ac:dyDescent="0.2">
      <c r="A23" s="2" t="s">
        <v>15</v>
      </c>
      <c r="B23" s="7">
        <v>1437</v>
      </c>
      <c r="C23" s="3">
        <v>8</v>
      </c>
    </row>
    <row r="24" spans="1:3" x14ac:dyDescent="0.2">
      <c r="A24" s="2" t="s">
        <v>16</v>
      </c>
      <c r="B24" s="7">
        <v>89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2091</v>
      </c>
      <c r="C27" s="3">
        <v>13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113</v>
      </c>
      <c r="C29" s="3">
        <v>2</v>
      </c>
    </row>
    <row r="30" spans="1:3" x14ac:dyDescent="0.2">
      <c r="A30" s="2" t="s">
        <v>22</v>
      </c>
      <c r="B30" s="7">
        <v>227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289</v>
      </c>
      <c r="C33" s="3">
        <v>1</v>
      </c>
    </row>
    <row r="34" spans="1:3" x14ac:dyDescent="0.2">
      <c r="A34" s="2" t="s">
        <v>26</v>
      </c>
      <c r="B34" s="7">
        <v>317</v>
      </c>
      <c r="C34" s="3">
        <v>0</v>
      </c>
    </row>
    <row r="35" spans="1:3" x14ac:dyDescent="0.2">
      <c r="A35" s="2" t="s">
        <v>27</v>
      </c>
      <c r="B35" s="7">
        <v>49</v>
      </c>
      <c r="C35" s="3">
        <v>0</v>
      </c>
    </row>
    <row r="36" spans="1:3" x14ac:dyDescent="0.2">
      <c r="A36" s="2" t="s">
        <v>28</v>
      </c>
      <c r="B36" s="7">
        <v>55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169</v>
      </c>
      <c r="C38" s="3">
        <v>2</v>
      </c>
    </row>
    <row r="39" spans="1:3" x14ac:dyDescent="0.2">
      <c r="A39" s="2" t="s">
        <v>31</v>
      </c>
      <c r="B39" s="7">
        <v>357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12183</v>
      </c>
      <c r="C41" s="8">
        <f>SUM(C9:C40)</f>
        <v>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H28" sqref="H28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137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21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25</v>
      </c>
      <c r="C27" s="3">
        <v>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4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8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214</v>
      </c>
      <c r="C41" s="8">
        <f>SUM(C9:C40)</f>
        <v>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21" sqref="E2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F25" sqref="F2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12</v>
      </c>
      <c r="C14" s="3">
        <v>0</v>
      </c>
    </row>
    <row r="15" spans="1:3" x14ac:dyDescent="0.2">
      <c r="A15" s="2" t="s">
        <v>7</v>
      </c>
      <c r="B15" s="7">
        <v>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120</v>
      </c>
      <c r="C17" s="3">
        <v>1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1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11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</v>
      </c>
      <c r="C29" s="3">
        <v>0</v>
      </c>
    </row>
    <row r="30" spans="1:3" x14ac:dyDescent="0.2">
      <c r="A30" s="2" t="s">
        <v>22</v>
      </c>
      <c r="B30" s="7">
        <v>16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183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G42" sqref="G42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6" x14ac:dyDescent="0.2">
      <c r="A33" s="2" t="s">
        <v>25</v>
      </c>
      <c r="B33" s="7">
        <v>0</v>
      </c>
      <c r="C33" s="3">
        <v>0</v>
      </c>
    </row>
    <row r="34" spans="1:6" x14ac:dyDescent="0.2">
      <c r="A34" s="2" t="s">
        <v>26</v>
      </c>
      <c r="B34" s="7">
        <v>0</v>
      </c>
      <c r="C34" s="3">
        <v>0</v>
      </c>
    </row>
    <row r="35" spans="1:6" x14ac:dyDescent="0.2">
      <c r="A35" s="2" t="s">
        <v>27</v>
      </c>
      <c r="B35" s="7">
        <v>0</v>
      </c>
      <c r="C35" s="3">
        <v>0</v>
      </c>
    </row>
    <row r="36" spans="1:6" x14ac:dyDescent="0.2">
      <c r="A36" s="2" t="s">
        <v>28</v>
      </c>
      <c r="B36" s="7">
        <v>0</v>
      </c>
      <c r="C36" s="3">
        <v>0</v>
      </c>
    </row>
    <row r="37" spans="1:6" x14ac:dyDescent="0.2">
      <c r="A37" s="2" t="s">
        <v>29</v>
      </c>
      <c r="B37" s="7">
        <v>0</v>
      </c>
      <c r="C37" s="3">
        <v>0</v>
      </c>
    </row>
    <row r="38" spans="1:6" x14ac:dyDescent="0.2">
      <c r="A38" s="2" t="s">
        <v>30</v>
      </c>
      <c r="B38" s="7">
        <v>0</v>
      </c>
      <c r="C38" s="3">
        <v>0</v>
      </c>
    </row>
    <row r="39" spans="1:6" x14ac:dyDescent="0.2">
      <c r="A39" s="2" t="s">
        <v>31</v>
      </c>
      <c r="B39" s="7">
        <v>0</v>
      </c>
      <c r="C39" s="3">
        <v>0</v>
      </c>
    </row>
    <row r="40" spans="1:6" x14ac:dyDescent="0.2">
      <c r="A40" s="2" t="s">
        <v>32</v>
      </c>
      <c r="B40" s="7">
        <v>0</v>
      </c>
      <c r="C40" s="3">
        <v>0</v>
      </c>
    </row>
    <row r="41" spans="1:6" x14ac:dyDescent="0.2">
      <c r="A41" s="4" t="s">
        <v>33</v>
      </c>
      <c r="B41" s="8">
        <v>0</v>
      </c>
      <c r="C41" s="8">
        <v>0</v>
      </c>
      <c r="E41" s="11">
        <f>+Individual!B41+Colectiva!B41+'Especiales Fidelidad'!B41+Penales!B41+'No Penales'!B42+'Amparan Conductores'!B41+'Especiales Judicial'!B41+Obra!B42+Proveeduría!B42+Fiscales!B42+Arrendamiento!B42+'Otras Administrativas'!B41+'Especiales Administrativa'!B41+Suministro!B41+'Compra -Venta'!B41+Financieras!B41+'Otras de Crédito'!B41+'Especiales Crédito'!B41</f>
        <v>1560909</v>
      </c>
      <c r="F41" s="11">
        <f>+Individual!C41+Colectiva!C41+'Especiales Fidelidad'!C41+Penales!C41+'No Penales'!C42+'Amparan Conductores'!C41+'Especiales Judicial'!C41+Obra!C42+Proveeduría!C42+Fiscales!C42+Arrendamiento!C42+'Otras Administrativas'!C41+'Especiales Administrativa'!C41+Suministro!C41+'Compra -Venta'!C41+Financieras!C41+'Otras de Crédito'!C41+'Especiales Crédito'!C41</f>
        <v>1705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1" sqref="B1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14</v>
      </c>
      <c r="C9" s="3">
        <v>1</v>
      </c>
    </row>
    <row r="10" spans="1:3" x14ac:dyDescent="0.2">
      <c r="A10" s="2" t="s">
        <v>2</v>
      </c>
      <c r="B10" s="7">
        <v>56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79</v>
      </c>
      <c r="C13" s="3">
        <v>9</v>
      </c>
    </row>
    <row r="14" spans="1:3" x14ac:dyDescent="0.2">
      <c r="A14" s="2" t="s">
        <v>6</v>
      </c>
      <c r="B14" s="7">
        <v>82</v>
      </c>
      <c r="C14" s="3">
        <v>10</v>
      </c>
    </row>
    <row r="15" spans="1:3" x14ac:dyDescent="0.2">
      <c r="A15" s="2" t="s">
        <v>7</v>
      </c>
      <c r="B15" s="7">
        <v>14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23538</v>
      </c>
      <c r="C17" s="3">
        <v>172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239</v>
      </c>
      <c r="C19" s="3">
        <v>1</v>
      </c>
    </row>
    <row r="20" spans="1:3" x14ac:dyDescent="0.2">
      <c r="A20" s="2" t="s">
        <v>12</v>
      </c>
      <c r="B20" s="7">
        <v>99</v>
      </c>
      <c r="C20" s="3">
        <v>4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19</v>
      </c>
      <c r="C22" s="3">
        <v>0</v>
      </c>
    </row>
    <row r="23" spans="1:3" x14ac:dyDescent="0.2">
      <c r="A23" s="2" t="s">
        <v>15</v>
      </c>
      <c r="B23" s="7">
        <v>466</v>
      </c>
      <c r="C23" s="3">
        <v>14</v>
      </c>
    </row>
    <row r="24" spans="1:3" x14ac:dyDescent="0.2">
      <c r="A24" s="2" t="s">
        <v>16</v>
      </c>
      <c r="B24" s="7">
        <v>43</v>
      </c>
      <c r="C24" s="3">
        <v>1</v>
      </c>
    </row>
    <row r="25" spans="1:3" x14ac:dyDescent="0.2">
      <c r="A25" s="2" t="s">
        <v>17</v>
      </c>
      <c r="B25" s="7">
        <v>11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272</v>
      </c>
      <c r="C27" s="3">
        <v>61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395</v>
      </c>
      <c r="C29" s="3">
        <v>3</v>
      </c>
    </row>
    <row r="30" spans="1:3" x14ac:dyDescent="0.2">
      <c r="A30" s="2" t="s">
        <v>22</v>
      </c>
      <c r="B30" s="7">
        <v>179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</v>
      </c>
      <c r="C32" s="3">
        <v>0</v>
      </c>
    </row>
    <row r="33" spans="1:3" x14ac:dyDescent="0.2">
      <c r="A33" s="2" t="s">
        <v>25</v>
      </c>
      <c r="B33" s="7">
        <v>62</v>
      </c>
      <c r="C33" s="3">
        <v>0</v>
      </c>
    </row>
    <row r="34" spans="1:3" x14ac:dyDescent="0.2">
      <c r="A34" s="2" t="s">
        <v>26</v>
      </c>
      <c r="B34" s="7">
        <v>72</v>
      </c>
      <c r="C34" s="3">
        <v>1</v>
      </c>
    </row>
    <row r="35" spans="1:3" x14ac:dyDescent="0.2">
      <c r="A35" s="2" t="s">
        <v>27</v>
      </c>
      <c r="B35" s="7">
        <v>40</v>
      </c>
      <c r="C35" s="3">
        <v>0</v>
      </c>
    </row>
    <row r="36" spans="1:3" x14ac:dyDescent="0.2">
      <c r="A36" s="2" t="s">
        <v>28</v>
      </c>
      <c r="B36" s="7">
        <v>18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271</v>
      </c>
      <c r="C38" s="3">
        <v>1</v>
      </c>
    </row>
    <row r="39" spans="1:3" x14ac:dyDescent="0.2">
      <c r="A39" s="2" t="s">
        <v>31</v>
      </c>
      <c r="B39" s="7">
        <v>113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26089</v>
      </c>
      <c r="C41" s="8">
        <f>SUM(C9:C40)</f>
        <v>283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203</v>
      </c>
      <c r="C17" s="3">
        <v>160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203</v>
      </c>
      <c r="C41" s="8">
        <f>SUM(C9:C40)</f>
        <v>160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G46" sqref="G4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20</v>
      </c>
      <c r="C9" s="3">
        <v>0</v>
      </c>
    </row>
    <row r="10" spans="1:3" x14ac:dyDescent="0.2">
      <c r="A10" s="2" t="s">
        <v>2</v>
      </c>
      <c r="B10" s="7">
        <v>705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45</v>
      </c>
      <c r="C13" s="3">
        <v>0</v>
      </c>
    </row>
    <row r="14" spans="1:3" x14ac:dyDescent="0.2">
      <c r="A14" s="2" t="s">
        <v>6</v>
      </c>
      <c r="B14" s="7">
        <v>112</v>
      </c>
      <c r="C14" s="3">
        <v>0</v>
      </c>
    </row>
    <row r="15" spans="1:3" x14ac:dyDescent="0.2">
      <c r="A15" s="2" t="s">
        <v>7</v>
      </c>
      <c r="B15" s="7">
        <v>6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93866</v>
      </c>
      <c r="C17" s="3">
        <v>132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402</v>
      </c>
      <c r="C19" s="3">
        <v>0</v>
      </c>
    </row>
    <row r="20" spans="1:3" x14ac:dyDescent="0.2">
      <c r="A20" s="2" t="s">
        <v>12</v>
      </c>
      <c r="B20" s="7">
        <v>500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985</v>
      </c>
      <c r="C22" s="3">
        <v>2</v>
      </c>
    </row>
    <row r="23" spans="1:3" x14ac:dyDescent="0.2">
      <c r="A23" s="2" t="s">
        <v>15</v>
      </c>
      <c r="B23" s="7">
        <v>1911</v>
      </c>
      <c r="C23" s="3">
        <v>4</v>
      </c>
    </row>
    <row r="24" spans="1:3" x14ac:dyDescent="0.2">
      <c r="A24" s="2" t="s">
        <v>16</v>
      </c>
      <c r="B24" s="7">
        <v>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1496</v>
      </c>
      <c r="C29" s="3">
        <v>7</v>
      </c>
    </row>
    <row r="30" spans="1:3" x14ac:dyDescent="0.2">
      <c r="A30" s="2" t="s">
        <v>22</v>
      </c>
      <c r="B30" s="7">
        <v>190</v>
      </c>
      <c r="C30" s="3">
        <v>3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250</v>
      </c>
      <c r="C33" s="3">
        <v>0</v>
      </c>
    </row>
    <row r="34" spans="1:3" x14ac:dyDescent="0.2">
      <c r="A34" s="2" t="s">
        <v>26</v>
      </c>
      <c r="B34" s="7">
        <v>128</v>
      </c>
      <c r="C34" s="3">
        <v>0</v>
      </c>
    </row>
    <row r="35" spans="1:3" x14ac:dyDescent="0.2">
      <c r="A35" s="2" t="s">
        <v>27</v>
      </c>
      <c r="B35" s="7">
        <v>54</v>
      </c>
      <c r="C35" s="3">
        <v>0</v>
      </c>
    </row>
    <row r="36" spans="1:3" x14ac:dyDescent="0.2">
      <c r="A36" s="2" t="s">
        <v>28</v>
      </c>
      <c r="B36" s="7">
        <v>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78</v>
      </c>
      <c r="C38" s="3">
        <v>0</v>
      </c>
    </row>
    <row r="39" spans="1:3" x14ac:dyDescent="0.2">
      <c r="A39" s="2" t="s">
        <v>31</v>
      </c>
      <c r="B39" s="7">
        <v>493</v>
      </c>
      <c r="C39" s="3">
        <v>4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101310</v>
      </c>
      <c r="C41" s="8">
        <f>SUM(C9:C40)</f>
        <v>155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D27" sqref="D27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6</v>
      </c>
      <c r="C9" s="3">
        <v>0</v>
      </c>
    </row>
    <row r="10" spans="1:3" x14ac:dyDescent="0.2">
      <c r="A10" s="2" t="s">
        <v>2</v>
      </c>
      <c r="B10" s="7">
        <v>417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33</v>
      </c>
      <c r="C13" s="3">
        <v>0</v>
      </c>
    </row>
    <row r="14" spans="1:3" x14ac:dyDescent="0.2">
      <c r="A14" s="2" t="s">
        <v>6</v>
      </c>
      <c r="B14" s="7">
        <v>268</v>
      </c>
      <c r="C14" s="3">
        <v>1</v>
      </c>
    </row>
    <row r="15" spans="1:3" x14ac:dyDescent="0.2">
      <c r="A15" s="2" t="s">
        <v>7</v>
      </c>
      <c r="B15" s="7">
        <v>15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9</v>
      </c>
      <c r="B17" s="7">
        <v>11990</v>
      </c>
      <c r="C17" s="3">
        <v>25</v>
      </c>
    </row>
    <row r="18" spans="1:3" x14ac:dyDescent="0.2">
      <c r="A18" s="2" t="s">
        <v>10</v>
      </c>
      <c r="B18" s="7">
        <v>4</v>
      </c>
      <c r="C18" s="3">
        <v>0</v>
      </c>
    </row>
    <row r="19" spans="1:3" x14ac:dyDescent="0.2">
      <c r="A19" s="2" t="s">
        <v>11</v>
      </c>
      <c r="B19" s="7">
        <v>468</v>
      </c>
      <c r="C19" s="3">
        <v>0</v>
      </c>
    </row>
    <row r="20" spans="1:3" x14ac:dyDescent="0.2">
      <c r="A20" s="2" t="s">
        <v>12</v>
      </c>
      <c r="B20" s="7">
        <v>473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29</v>
      </c>
      <c r="C22" s="3">
        <v>0</v>
      </c>
    </row>
    <row r="23" spans="1:3" x14ac:dyDescent="0.2">
      <c r="A23" s="2" t="s">
        <v>15</v>
      </c>
      <c r="B23" s="7">
        <v>1391</v>
      </c>
      <c r="C23" s="3">
        <v>2</v>
      </c>
    </row>
    <row r="24" spans="1:3" x14ac:dyDescent="0.2">
      <c r="A24" s="2" t="s">
        <v>16</v>
      </c>
      <c r="B24" s="7">
        <v>16</v>
      </c>
      <c r="C24" s="3">
        <v>0</v>
      </c>
    </row>
    <row r="25" spans="1:3" x14ac:dyDescent="0.2">
      <c r="A25" s="2" t="s">
        <v>17</v>
      </c>
      <c r="B25" s="7">
        <v>23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1107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323</v>
      </c>
      <c r="C29" s="3">
        <v>1</v>
      </c>
    </row>
    <row r="30" spans="1:3" x14ac:dyDescent="0.2">
      <c r="A30" s="2" t="s">
        <v>22</v>
      </c>
      <c r="B30" s="7">
        <v>250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144</v>
      </c>
      <c r="C33" s="3">
        <v>0</v>
      </c>
    </row>
    <row r="34" spans="1:3" x14ac:dyDescent="0.2">
      <c r="A34" s="2" t="s">
        <v>26</v>
      </c>
      <c r="B34" s="7">
        <v>181</v>
      </c>
      <c r="C34" s="3">
        <v>0</v>
      </c>
    </row>
    <row r="35" spans="1:3" x14ac:dyDescent="0.2">
      <c r="A35" s="2" t="s">
        <v>27</v>
      </c>
      <c r="B35" s="7">
        <v>65</v>
      </c>
      <c r="C35" s="3">
        <v>0</v>
      </c>
    </row>
    <row r="36" spans="1:3" x14ac:dyDescent="0.2">
      <c r="A36" s="2" t="s">
        <v>28</v>
      </c>
      <c r="B36" s="7">
        <v>16</v>
      </c>
      <c r="C36" s="3">
        <v>1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144</v>
      </c>
      <c r="C38" s="3">
        <v>0</v>
      </c>
    </row>
    <row r="39" spans="1:3" x14ac:dyDescent="0.2">
      <c r="A39" s="2" t="s">
        <v>31</v>
      </c>
      <c r="B39" s="7">
        <v>261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5</v>
      </c>
      <c r="C41" s="3">
        <v>0</v>
      </c>
    </row>
    <row r="42" spans="1:3" x14ac:dyDescent="0.2">
      <c r="A42" s="4" t="s">
        <v>33</v>
      </c>
      <c r="B42" s="8">
        <f>SUM(B9:B41)</f>
        <v>17655</v>
      </c>
      <c r="C42" s="8">
        <f>SUM(C9:C41)</f>
        <v>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F50" sqref="F5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1346</v>
      </c>
      <c r="C10" s="3">
        <v>9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128930</v>
      </c>
      <c r="C17" s="3">
        <v>73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5780</v>
      </c>
      <c r="C19" s="3">
        <v>0</v>
      </c>
    </row>
    <row r="20" spans="1:3" x14ac:dyDescent="0.2">
      <c r="A20" s="2" t="s">
        <v>12</v>
      </c>
      <c r="B20" s="7">
        <v>110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47</v>
      </c>
      <c r="C22" s="3">
        <v>0</v>
      </c>
    </row>
    <row r="23" spans="1:3" x14ac:dyDescent="0.2">
      <c r="A23" s="2" t="s">
        <v>15</v>
      </c>
      <c r="B23" s="7">
        <v>6013</v>
      </c>
      <c r="C23" s="3">
        <v>6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25</v>
      </c>
      <c r="C29" s="3">
        <v>2</v>
      </c>
    </row>
    <row r="30" spans="1:3" x14ac:dyDescent="0.2">
      <c r="A30" s="2" t="s">
        <v>22</v>
      </c>
      <c r="B30" s="7">
        <v>6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7</v>
      </c>
      <c r="C33" s="3">
        <v>0</v>
      </c>
    </row>
    <row r="34" spans="1:3" x14ac:dyDescent="0.2">
      <c r="A34" s="2" t="s">
        <v>26</v>
      </c>
      <c r="B34" s="7">
        <v>6</v>
      </c>
      <c r="C34" s="3">
        <v>0</v>
      </c>
    </row>
    <row r="35" spans="1:3" x14ac:dyDescent="0.2">
      <c r="A35" s="2" t="s">
        <v>27</v>
      </c>
      <c r="B35" s="7">
        <v>1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11</v>
      </c>
      <c r="C38" s="3">
        <v>0</v>
      </c>
    </row>
    <row r="39" spans="1:3" x14ac:dyDescent="0.2">
      <c r="A39" s="2" t="s">
        <v>31</v>
      </c>
      <c r="B39" s="7">
        <v>135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142427</v>
      </c>
      <c r="C41" s="8">
        <f>SUM(C9:C40)</f>
        <v>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I46" sqref="I4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15794</v>
      </c>
      <c r="C17" s="3">
        <v>161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15794</v>
      </c>
      <c r="C41" s="8">
        <f>SUM(C9:C40)</f>
        <v>161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I27" sqref="I27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14904</v>
      </c>
      <c r="C9" s="3">
        <v>2</v>
      </c>
    </row>
    <row r="10" spans="1:3" x14ac:dyDescent="0.2">
      <c r="A10" s="2" t="s">
        <v>2</v>
      </c>
      <c r="B10" s="7">
        <v>14774</v>
      </c>
      <c r="C10" s="3">
        <v>12</v>
      </c>
    </row>
    <row r="11" spans="1:3" x14ac:dyDescent="0.2">
      <c r="A11" s="2" t="s">
        <v>3</v>
      </c>
      <c r="B11" s="7">
        <v>717</v>
      </c>
      <c r="C11" s="3">
        <v>0</v>
      </c>
    </row>
    <row r="12" spans="1:3" x14ac:dyDescent="0.2">
      <c r="A12" s="2" t="s">
        <v>4</v>
      </c>
      <c r="B12" s="7">
        <v>553</v>
      </c>
      <c r="C12" s="3">
        <v>0</v>
      </c>
    </row>
    <row r="13" spans="1:3" x14ac:dyDescent="0.2">
      <c r="A13" s="2" t="s">
        <v>5</v>
      </c>
      <c r="B13" s="7">
        <v>23007</v>
      </c>
      <c r="C13" s="3">
        <v>7</v>
      </c>
    </row>
    <row r="14" spans="1:3" x14ac:dyDescent="0.2">
      <c r="A14" s="2" t="s">
        <v>6</v>
      </c>
      <c r="B14" s="7">
        <v>16579</v>
      </c>
      <c r="C14" s="3">
        <v>4</v>
      </c>
    </row>
    <row r="15" spans="1:3" x14ac:dyDescent="0.2">
      <c r="A15" s="2" t="s">
        <v>7</v>
      </c>
      <c r="B15" s="7">
        <v>8606</v>
      </c>
      <c r="C15" s="3">
        <v>5</v>
      </c>
    </row>
    <row r="16" spans="1:3" x14ac:dyDescent="0.2">
      <c r="A16" s="2" t="s">
        <v>8</v>
      </c>
      <c r="B16" s="7">
        <v>771</v>
      </c>
      <c r="C16" s="3">
        <v>2</v>
      </c>
    </row>
    <row r="17" spans="1:3" x14ac:dyDescent="0.2">
      <c r="A17" s="2" t="s">
        <v>9</v>
      </c>
      <c r="B17" s="7">
        <v>159962</v>
      </c>
      <c r="C17" s="3">
        <v>139</v>
      </c>
    </row>
    <row r="18" spans="1:3" x14ac:dyDescent="0.2">
      <c r="A18" s="2" t="s">
        <v>10</v>
      </c>
      <c r="B18" s="7">
        <v>81</v>
      </c>
      <c r="C18" s="3">
        <v>0</v>
      </c>
    </row>
    <row r="19" spans="1:3" x14ac:dyDescent="0.2">
      <c r="A19" s="2" t="s">
        <v>11</v>
      </c>
      <c r="B19" s="7">
        <v>35823</v>
      </c>
      <c r="C19" s="3">
        <v>9</v>
      </c>
    </row>
    <row r="20" spans="1:3" x14ac:dyDescent="0.2">
      <c r="A20" s="2" t="s">
        <v>12</v>
      </c>
      <c r="B20" s="7">
        <v>43445</v>
      </c>
      <c r="C20" s="3">
        <v>17</v>
      </c>
    </row>
    <row r="21" spans="1:3" x14ac:dyDescent="0.2">
      <c r="A21" s="2" t="s">
        <v>13</v>
      </c>
      <c r="B21" s="7">
        <v>517</v>
      </c>
      <c r="C21" s="3">
        <v>0</v>
      </c>
    </row>
    <row r="22" spans="1:3" x14ac:dyDescent="0.2">
      <c r="A22" s="2" t="s">
        <v>14</v>
      </c>
      <c r="B22" s="7">
        <v>7420</v>
      </c>
      <c r="C22" s="3">
        <v>1</v>
      </c>
    </row>
    <row r="23" spans="1:3" x14ac:dyDescent="0.2">
      <c r="A23" s="2" t="s">
        <v>15</v>
      </c>
      <c r="B23" s="7">
        <v>58324</v>
      </c>
      <c r="C23" s="3">
        <v>33</v>
      </c>
    </row>
    <row r="24" spans="1:3" x14ac:dyDescent="0.2">
      <c r="A24" s="2" t="s">
        <v>16</v>
      </c>
      <c r="B24" s="7">
        <v>17681</v>
      </c>
      <c r="C24" s="3">
        <v>31</v>
      </c>
    </row>
    <row r="25" spans="1:3" x14ac:dyDescent="0.2">
      <c r="A25" s="2" t="s">
        <v>17</v>
      </c>
      <c r="B25" s="7">
        <v>2537</v>
      </c>
      <c r="C25" s="3">
        <v>0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69281</v>
      </c>
      <c r="C27" s="3">
        <v>54</v>
      </c>
    </row>
    <row r="28" spans="1:3" x14ac:dyDescent="0.2">
      <c r="A28" s="2" t="s">
        <v>20</v>
      </c>
      <c r="B28" s="7">
        <v>2640</v>
      </c>
      <c r="C28" s="3">
        <v>2</v>
      </c>
    </row>
    <row r="29" spans="1:3" x14ac:dyDescent="0.2">
      <c r="A29" s="2" t="s">
        <v>21</v>
      </c>
      <c r="B29" s="7">
        <v>67972</v>
      </c>
      <c r="C29" s="3">
        <v>18</v>
      </c>
    </row>
    <row r="30" spans="1:3" x14ac:dyDescent="0.2">
      <c r="A30" s="2" t="s">
        <v>22</v>
      </c>
      <c r="B30" s="7">
        <v>23744</v>
      </c>
      <c r="C30" s="3">
        <v>8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2952</v>
      </c>
      <c r="C32" s="3">
        <v>1</v>
      </c>
    </row>
    <row r="33" spans="1:3" x14ac:dyDescent="0.2">
      <c r="A33" s="2" t="s">
        <v>25</v>
      </c>
      <c r="B33" s="7">
        <v>17418</v>
      </c>
      <c r="C33" s="3">
        <v>7</v>
      </c>
    </row>
    <row r="34" spans="1:3" x14ac:dyDescent="0.2">
      <c r="A34" s="2" t="s">
        <v>26</v>
      </c>
      <c r="B34" s="7">
        <v>20290</v>
      </c>
      <c r="C34" s="3">
        <v>22</v>
      </c>
    </row>
    <row r="35" spans="1:3" x14ac:dyDescent="0.2">
      <c r="A35" s="2" t="s">
        <v>27</v>
      </c>
      <c r="B35" s="7">
        <v>26269</v>
      </c>
      <c r="C35" s="3">
        <v>6</v>
      </c>
    </row>
    <row r="36" spans="1:3" x14ac:dyDescent="0.2">
      <c r="A36" s="2" t="s">
        <v>28</v>
      </c>
      <c r="B36" s="7">
        <v>12691</v>
      </c>
      <c r="C36" s="3">
        <v>4</v>
      </c>
    </row>
    <row r="37" spans="1:3" x14ac:dyDescent="0.2">
      <c r="A37" s="2" t="s">
        <v>29</v>
      </c>
      <c r="B37" s="7">
        <v>90</v>
      </c>
      <c r="C37" s="3">
        <v>0</v>
      </c>
    </row>
    <row r="38" spans="1:3" x14ac:dyDescent="0.2">
      <c r="A38" s="2" t="s">
        <v>30</v>
      </c>
      <c r="B38" s="7">
        <v>36913</v>
      </c>
      <c r="C38" s="3">
        <v>22</v>
      </c>
    </row>
    <row r="39" spans="1:3" x14ac:dyDescent="0.2">
      <c r="A39" s="2" t="s">
        <v>31</v>
      </c>
      <c r="B39" s="7">
        <v>32153</v>
      </c>
      <c r="C39" s="3">
        <v>26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11</v>
      </c>
      <c r="C41" s="3">
        <v>0</v>
      </c>
    </row>
    <row r="42" spans="1:3" x14ac:dyDescent="0.2">
      <c r="A42" s="4" t="s">
        <v>33</v>
      </c>
      <c r="B42" s="8">
        <f>SUM(B9:B41)</f>
        <v>718187</v>
      </c>
      <c r="C42" s="8">
        <f>SUM(C9:C41)</f>
        <v>432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I50" sqref="I5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2504</v>
      </c>
      <c r="C9" s="3">
        <v>1</v>
      </c>
    </row>
    <row r="10" spans="1:3" x14ac:dyDescent="0.2">
      <c r="A10" s="2" t="s">
        <v>2</v>
      </c>
      <c r="B10" s="7">
        <v>5918</v>
      </c>
      <c r="C10" s="3">
        <v>0</v>
      </c>
    </row>
    <row r="11" spans="1:3" x14ac:dyDescent="0.2">
      <c r="A11" s="2" t="s">
        <v>3</v>
      </c>
      <c r="B11" s="7">
        <v>187</v>
      </c>
      <c r="C11" s="3">
        <v>0</v>
      </c>
    </row>
    <row r="12" spans="1:3" x14ac:dyDescent="0.2">
      <c r="A12" s="2" t="s">
        <v>4</v>
      </c>
      <c r="B12" s="7">
        <v>293</v>
      </c>
      <c r="C12" s="3">
        <v>1</v>
      </c>
    </row>
    <row r="13" spans="1:3" x14ac:dyDescent="0.2">
      <c r="A13" s="2" t="s">
        <v>5</v>
      </c>
      <c r="B13" s="7">
        <v>1705</v>
      </c>
      <c r="C13" s="3">
        <v>0</v>
      </c>
    </row>
    <row r="14" spans="1:3" x14ac:dyDescent="0.2">
      <c r="A14" s="2" t="s">
        <v>6</v>
      </c>
      <c r="B14" s="7">
        <v>8044</v>
      </c>
      <c r="C14" s="3">
        <v>0</v>
      </c>
    </row>
    <row r="15" spans="1:3" x14ac:dyDescent="0.2">
      <c r="A15" s="2" t="s">
        <v>7</v>
      </c>
      <c r="B15" s="7">
        <v>2717</v>
      </c>
      <c r="C15" s="3">
        <v>1</v>
      </c>
    </row>
    <row r="16" spans="1:3" x14ac:dyDescent="0.2">
      <c r="A16" s="2" t="s">
        <v>8</v>
      </c>
      <c r="B16" s="7">
        <v>98</v>
      </c>
      <c r="C16" s="3">
        <v>0</v>
      </c>
    </row>
    <row r="17" spans="1:3" x14ac:dyDescent="0.2">
      <c r="A17" s="2" t="s">
        <v>9</v>
      </c>
      <c r="B17" s="7">
        <v>236704</v>
      </c>
      <c r="C17" s="3">
        <v>84</v>
      </c>
    </row>
    <row r="18" spans="1:3" x14ac:dyDescent="0.2">
      <c r="A18" s="2" t="s">
        <v>10</v>
      </c>
      <c r="B18" s="7">
        <v>43</v>
      </c>
      <c r="C18" s="3">
        <v>0</v>
      </c>
    </row>
    <row r="19" spans="1:3" x14ac:dyDescent="0.2">
      <c r="A19" s="2" t="s">
        <v>11</v>
      </c>
      <c r="B19" s="7">
        <v>20477</v>
      </c>
      <c r="C19" s="3">
        <v>7</v>
      </c>
    </row>
    <row r="20" spans="1:3" x14ac:dyDescent="0.2">
      <c r="A20" s="2" t="s">
        <v>12</v>
      </c>
      <c r="B20" s="7">
        <v>11966</v>
      </c>
      <c r="C20" s="3">
        <v>6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1349</v>
      </c>
      <c r="C22" s="3">
        <v>1</v>
      </c>
    </row>
    <row r="23" spans="1:3" x14ac:dyDescent="0.2">
      <c r="A23" s="2" t="s">
        <v>15</v>
      </c>
      <c r="B23" s="7">
        <v>29091</v>
      </c>
      <c r="C23" s="3">
        <v>15</v>
      </c>
    </row>
    <row r="24" spans="1:3" x14ac:dyDescent="0.2">
      <c r="A24" s="2" t="s">
        <v>16</v>
      </c>
      <c r="B24" s="7">
        <v>1877</v>
      </c>
      <c r="C24" s="3">
        <v>0</v>
      </c>
    </row>
    <row r="25" spans="1:3" x14ac:dyDescent="0.2">
      <c r="A25" s="2" t="s">
        <v>17</v>
      </c>
      <c r="B25" s="7">
        <v>1388</v>
      </c>
      <c r="C25" s="3">
        <v>0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35977</v>
      </c>
      <c r="C27" s="3">
        <v>8</v>
      </c>
    </row>
    <row r="28" spans="1:3" x14ac:dyDescent="0.2">
      <c r="A28" s="2" t="s">
        <v>20</v>
      </c>
      <c r="B28" s="7">
        <v>122</v>
      </c>
      <c r="C28" s="3">
        <v>0</v>
      </c>
    </row>
    <row r="29" spans="1:3" x14ac:dyDescent="0.2">
      <c r="A29" s="2" t="s">
        <v>21</v>
      </c>
      <c r="B29" s="7">
        <v>14933</v>
      </c>
      <c r="C29" s="3">
        <v>2</v>
      </c>
    </row>
    <row r="30" spans="1:3" x14ac:dyDescent="0.2">
      <c r="A30" s="2" t="s">
        <v>22</v>
      </c>
      <c r="B30" s="7">
        <v>11088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1366</v>
      </c>
      <c r="C32" s="3">
        <v>0</v>
      </c>
    </row>
    <row r="33" spans="1:3" x14ac:dyDescent="0.2">
      <c r="A33" s="2" t="s">
        <v>25</v>
      </c>
      <c r="B33" s="7">
        <v>4207</v>
      </c>
      <c r="C33" s="3">
        <v>1</v>
      </c>
    </row>
    <row r="34" spans="1:3" x14ac:dyDescent="0.2">
      <c r="A34" s="2" t="s">
        <v>26</v>
      </c>
      <c r="B34" s="7">
        <v>8041</v>
      </c>
      <c r="C34" s="3">
        <v>0</v>
      </c>
    </row>
    <row r="35" spans="1:3" x14ac:dyDescent="0.2">
      <c r="A35" s="2" t="s">
        <v>27</v>
      </c>
      <c r="B35" s="7">
        <v>5000</v>
      </c>
      <c r="C35" s="3">
        <v>1</v>
      </c>
    </row>
    <row r="36" spans="1:3" x14ac:dyDescent="0.2">
      <c r="A36" s="2" t="s">
        <v>28</v>
      </c>
      <c r="B36" s="7">
        <v>3426</v>
      </c>
      <c r="C36" s="3">
        <v>0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7652</v>
      </c>
      <c r="C38" s="3">
        <v>3</v>
      </c>
    </row>
    <row r="39" spans="1:3" x14ac:dyDescent="0.2">
      <c r="A39" s="2" t="s">
        <v>31</v>
      </c>
      <c r="B39" s="7">
        <v>10477</v>
      </c>
      <c r="C39" s="3">
        <v>6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84</v>
      </c>
      <c r="C41" s="3">
        <v>0</v>
      </c>
    </row>
    <row r="42" spans="1:3" x14ac:dyDescent="0.2">
      <c r="A42" s="4" t="s">
        <v>33</v>
      </c>
      <c r="B42" s="8">
        <f>SUM(B9:B41)</f>
        <v>426811</v>
      </c>
      <c r="C42" s="8">
        <f>SUM(C9:C41)</f>
        <v>138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ZUWP26PT267V-62-37</_dlc_DocId>
    <_dlc_DocIdUrl xmlns="fbb82a6a-a961-4754-99c6-5e8b59674839">
      <Url>https://www.cnsf.gob.mx/EntidadesSupervisadas/InstitucionesSociedadesMutualistas/_layouts/15/DocIdRedir.aspx?ID=ZUWP26PT267V-62-37</Url>
      <Description>ZUWP26PT267V-62-37</Description>
    </_dlc_DocIdUrl>
  </documentManagement>
</p:properties>
</file>

<file path=customXml/itemProps1.xml><?xml version="1.0" encoding="utf-8"?>
<ds:datastoreItem xmlns:ds="http://schemas.openxmlformats.org/officeDocument/2006/customXml" ds:itemID="{84BD3675-C2BA-4455-9D5B-AE19DD015192}"/>
</file>

<file path=customXml/itemProps2.xml><?xml version="1.0" encoding="utf-8"?>
<ds:datastoreItem xmlns:ds="http://schemas.openxmlformats.org/officeDocument/2006/customXml" ds:itemID="{B364699B-1AE2-4291-9AC3-A2C8E704F7F0}"/>
</file>

<file path=customXml/itemProps3.xml><?xml version="1.0" encoding="utf-8"?>
<ds:datastoreItem xmlns:ds="http://schemas.openxmlformats.org/officeDocument/2006/customXml" ds:itemID="{3ABA9FCD-709E-43FB-9F13-48756D3A38D8}"/>
</file>

<file path=customXml/itemProps4.xml><?xml version="1.0" encoding="utf-8"?>
<ds:datastoreItem xmlns:ds="http://schemas.openxmlformats.org/officeDocument/2006/customXml" ds:itemID="{4BB61DE9-0CF8-40E2-81BF-4203DF7B5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2017-2</dc:title>
  <dc:creator>Eleazar Ortiz</dc:creator>
  <cp:lastModifiedBy>EDITH LUIS REYES</cp:lastModifiedBy>
  <dcterms:created xsi:type="dcterms:W3CDTF">2015-11-03T19:45:16Z</dcterms:created>
  <dcterms:modified xsi:type="dcterms:W3CDTF">2017-08-21T20:57:02Z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202c99d6-f409-4672-afd3-3c50906ce2d5</vt:lpwstr>
  </property>
</Properties>
</file>